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Отчеты питаничя 24-25\"/>
    </mc:Choice>
  </mc:AlternateContent>
  <xr:revisionPtr revIDLastSave="0" documentId="13_ncr:1_{F2F219E6-8EE6-49E4-BE99-171A6C0A9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<sst xmlns="http://schemas.openxmlformats.org/spreadsheetml/2006/main">
  <si>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</si>
  <si>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</si>
  <si>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</si>
  <si>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</si>
  <si>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</si>
  <si>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</si>
  <si>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</si>
  <si>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</si>
  <si>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</si>
  <si>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</si>
  <si>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</si>
  <si>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</si>
  <si>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</si>
  <si>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</si>
  <si>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</si>
  <si>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</si>
  <si>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</si>
  <si>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</si>
  <si>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</si>
  <si>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</si>
  <si>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</si>
  <si>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</si>
  <si>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</si>
  <si>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</si>
  <si>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</si>
  <si>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</si>
  <si>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</si>
  <si>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</si>
  <si>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</si>
  <si>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</si>
  <si>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</si>
  <si>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</si>
  <si>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</si>
  <si>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</si>
  <si>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</si>
  <si>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</si>
  <si>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</si>
  <si>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</si>
  <si>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</si>
  <si>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</si>
  <si>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</si>
  <si>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</si>
  <si>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</si>
  <si>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</si>
  <si>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</si>
  <si>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</si>
  <si>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</si>
  <si>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</si>
  <si>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</si>
  <si>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</si>
  <si>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</si>
  <si>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</si>
  <si>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</si>
  <si>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</si>
  <si>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</si>
  <si>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</si>
  <si>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</si>
  <si>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</si>
  <si>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</si>
  <si>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</si>
  <si>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</si>
  <si>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</si>
  <si>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</si>
  <si>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</si>
  <si>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</si>
  <si>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</si>
  <si>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</si>
  <si>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</si>
  <si>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</si>
  <si>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</si>
  <si>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</si>
  <si>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</si>
  <si>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</si>
  <si>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</si>
  <si>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</si>
  <si>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</si>
  <si>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</si>
  <si>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</si>
  <si>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</si>
  <si>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</si>
  <si>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</si>
  <si>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</si>
  <si>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</si>
  <si>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</si>
  <si>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</si>
  <si>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</si>
  <si>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</si>
  <si>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</si>
  <si>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МОУ "СОШ № 18"</t>
  </si>
  <si>
    <t>МОУ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</si>
</sst>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 topLeftCell="A1">
      <pane activePane="bottomRight" xSplit="4" ySplit="5" topLeftCell="E6" state="frozen"/>
      <selection activeCell="I3" sqref="I3" pane="bottomRight" activeCellId="0"/>
    </sheetView>
  </sheetViews>
  <sheetFormatPr defaultColWidth="9.140625" defaultRowHeight="12.75" outlineLevelRow="0" outlineLevelCol="0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0.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ht="15">
      <c r="A1" s="2" t="s">
        <v>0</v>
      </c>
      <c r="C1" s="57" t="s">
        <v>89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customHeight="1" ht="17">
      <c r="A3" s="5" t="s">
        <v>7</v>
      </c>
      <c r="C3" s="1"/>
      <c r="D3" s="6"/>
      <c r="E3" s="7" t="s">
        <v>8</v>
      </c>
      <c r="G3" s="1" t="s">
        <v>9</v>
      </c>
      <c r="H3" s="8"/>
      <c r="I3" s="8"/>
      <c r="J3" s="43">
        <v>2025</v>
      </c>
      <c r="K3" s="44"/>
    </row>
    <row r="4">
      <c r="C4" s="1"/>
      <c r="D4" s="5"/>
      <c r="H4" s="9" t="s">
        <v>10</v>
      </c>
      <c r="I4" s="9" t="s">
        <v>11</v>
      </c>
      <c r="J4" s="9" t="s">
        <v>12</v>
      </c>
    </row>
    <row r="5" ht="33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35.21</v>
      </c>
    </row>
    <row r="7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ht="15">
      <c r="A8" s="20"/>
      <c r="B8" s="21"/>
      <c r="C8" s="22"/>
      <c r="D8" s="26" t="s">
        <v>29</v>
      </c>
      <c r="E8" s="24" t="s">
        <v>30</v>
      </c>
      <c r="F8" s="25">
        <v>200</v>
      </c>
      <c r="G8" s="25">
        <v>0.2</v>
      </c>
      <c r="H8" s="25">
        <v>5E-2</v>
      </c>
      <c r="I8" s="25">
        <v>12.1</v>
      </c>
      <c r="J8" s="25">
        <v>46</v>
      </c>
      <c r="K8" s="47" t="s">
        <v>31</v>
      </c>
      <c r="L8" s="25">
        <v>7.48</v>
      </c>
    </row>
    <row r="9" ht="15">
      <c r="A9" s="20"/>
      <c r="B9" s="21"/>
      <c r="C9" s="22"/>
      <c r="D9" s="26" t="s">
        <v>32</v>
      </c>
      <c r="E9" s="24" t="s">
        <v>33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34</v>
      </c>
      <c r="L9" s="25">
        <v>3.31</v>
      </c>
    </row>
    <row r="10" ht="15">
      <c r="A10" s="20"/>
      <c r="B10" s="21"/>
      <c r="C10" s="22"/>
      <c r="D10" s="26" t="s">
        <v>35</v>
      </c>
      <c r="E10" s="24" t="s">
        <v>36</v>
      </c>
      <c r="F10" s="25">
        <v>200</v>
      </c>
      <c r="G10" s="25">
        <v>5.6</v>
      </c>
      <c r="H10" s="25">
        <v>6.4</v>
      </c>
      <c r="I10" s="25">
        <v>19.4</v>
      </c>
      <c r="J10" s="25">
        <v>158</v>
      </c>
      <c r="K10" s="47" t="s">
        <v>37</v>
      </c>
      <c r="L10" s="25">
        <v>42</v>
      </c>
    </row>
    <row r="11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ht="15">
      <c r="A13" s="27"/>
      <c r="B13" s="28"/>
      <c r="C13" s="29"/>
      <c r="D13" s="30" t="s">
        <v>38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87.08000000000001</v>
      </c>
      <c r="J13" s="32">
        <f>SUM(J6:J12)</f>
        <v>512</v>
      </c>
      <c r="K13" s="49"/>
      <c r="L13" s="32">
        <v>88</v>
      </c>
    </row>
    <row r="14" ht="1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47"/>
      <c r="L14" s="25"/>
    </row>
    <row r="15" ht="15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47"/>
      <c r="L15" s="25"/>
    </row>
    <row r="16" ht="15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47"/>
      <c r="L16" s="25"/>
    </row>
    <row r="17" ht="15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47"/>
      <c r="L17" s="25"/>
    </row>
    <row r="18" ht="15">
      <c r="A18" s="20"/>
      <c r="B18" s="21"/>
      <c r="C18" s="22"/>
      <c r="D18" s="26" t="s">
        <v>44</v>
      </c>
      <c r="E18" s="24"/>
      <c r="F18" s="25"/>
      <c r="G18" s="25"/>
      <c r="H18" s="25"/>
      <c r="I18" s="25"/>
      <c r="J18" s="25"/>
      <c r="K18" s="47"/>
      <c r="L18" s="25"/>
    </row>
    <row r="19" ht="15">
      <c r="A19" s="20"/>
      <c r="B19" s="21"/>
      <c r="C19" s="22"/>
      <c r="D19" s="26" t="s">
        <v>45</v>
      </c>
      <c r="E19" s="24"/>
      <c r="F19" s="25"/>
      <c r="G19" s="25"/>
      <c r="H19" s="25"/>
      <c r="I19" s="25"/>
      <c r="J19" s="25"/>
      <c r="K19" s="47"/>
      <c r="L19" s="25"/>
    </row>
    <row r="20" ht="15">
      <c r="A20" s="20"/>
      <c r="B20" s="21"/>
      <c r="C20" s="22"/>
      <c r="D20" s="26" t="s">
        <v>46</v>
      </c>
      <c r="E20" s="24"/>
      <c r="F20" s="25"/>
      <c r="G20" s="25"/>
      <c r="H20" s="25"/>
      <c r="I20" s="25"/>
      <c r="J20" s="25"/>
      <c r="K20" s="47"/>
      <c r="L20" s="25"/>
    </row>
    <row r="21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ht="1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49"/>
      <c r="L23" s="32">
        <f>SUM(L14:L22)</f>
        <v>0</v>
      </c>
    </row>
    <row r="24" ht="15">
      <c r="A24" s="36">
        <f>A6</f>
        <v>1</v>
      </c>
      <c r="B24" s="37">
        <f>B6</f>
        <v>1</v>
      </c>
      <c r="C24" s="54" t="s">
        <v>47</v>
      </c>
      <c r="D24" s="55"/>
      <c r="E24" s="38"/>
      <c r="F24" s="39">
        <f>F13+F23</f>
        <v>630</v>
      </c>
      <c r="G24" s="39">
        <f>G13+G23</f>
        <v>13.83</v>
      </c>
      <c r="H24" s="39">
        <f>H13+H23</f>
        <v>13.58</v>
      </c>
      <c r="I24" s="39">
        <f>I13+I23</f>
        <v>87.08000000000001</v>
      </c>
      <c r="J24" s="39">
        <f>J13+J23</f>
        <v>512</v>
      </c>
      <c r="K24" s="39"/>
      <c r="L24" s="39">
        <f>L13+L23</f>
        <v>88</v>
      </c>
    </row>
    <row r="25" ht="25">
      <c r="A25" s="40">
        <v>1</v>
      </c>
      <c r="B25" s="21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40.23</v>
      </c>
      <c r="J25" s="18">
        <v>482</v>
      </c>
      <c r="K25" s="46" t="s">
        <v>49</v>
      </c>
      <c r="L25" s="18">
        <v>66.73</v>
      </c>
    </row>
    <row r="26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ht="15">
      <c r="A27" s="40"/>
      <c r="B27" s="21"/>
      <c r="C27" s="22"/>
      <c r="D27" s="26" t="s">
        <v>29</v>
      </c>
      <c r="E27" s="24" t="s">
        <v>50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51</v>
      </c>
      <c r="L27" s="25">
        <v>9.01</v>
      </c>
    </row>
    <row r="28" ht="15">
      <c r="A28" s="40"/>
      <c r="B28" s="21"/>
      <c r="C28" s="22"/>
      <c r="D28" s="26" t="s">
        <v>32</v>
      </c>
      <c r="E28" s="24" t="s">
        <v>52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34</v>
      </c>
      <c r="L28" s="25">
        <v>6.03</v>
      </c>
    </row>
    <row r="29" ht="15">
      <c r="A29" s="40"/>
      <c r="B29" s="21"/>
      <c r="C29" s="22"/>
      <c r="D29" s="26" t="s">
        <v>53</v>
      </c>
      <c r="E29" s="24" t="s">
        <v>54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34</v>
      </c>
      <c r="L29" s="25">
        <v>6.23</v>
      </c>
    </row>
    <row r="30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ht="15">
      <c r="A32" s="41"/>
      <c r="B32" s="28"/>
      <c r="C32" s="29"/>
      <c r="D32" s="30" t="s">
        <v>38</v>
      </c>
      <c r="E32" s="31"/>
      <c r="F32" s="32">
        <f>SUM(F25:F31)</f>
        <v>507</v>
      </c>
      <c r="G32" s="32">
        <f>SUM(G25:G31)</f>
        <v>18.240000000000002</v>
      </c>
      <c r="H32" s="32">
        <f>SUM(H25:H31)</f>
        <v>30.98</v>
      </c>
      <c r="I32" s="32">
        <f>SUM(I25:I31)</f>
        <v>109.89</v>
      </c>
      <c r="J32" s="32">
        <f>SUM(J25:J31)</f>
        <v>753</v>
      </c>
      <c r="K32" s="49"/>
      <c r="L32" s="32">
        <v>88</v>
      </c>
    </row>
    <row r="33" ht="1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47"/>
      <c r="L33" s="25"/>
    </row>
    <row r="34" ht="15">
      <c r="A34" s="40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47"/>
      <c r="L34" s="25"/>
    </row>
    <row r="35" ht="15">
      <c r="A35" s="40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47"/>
      <c r="L35" s="25"/>
    </row>
    <row r="36" ht="15">
      <c r="A36" s="40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47"/>
      <c r="L36" s="25"/>
    </row>
    <row r="37" ht="15">
      <c r="A37" s="40"/>
      <c r="B37" s="21"/>
      <c r="C37" s="22"/>
      <c r="D37" s="26" t="s">
        <v>44</v>
      </c>
      <c r="E37" s="24"/>
      <c r="F37" s="25"/>
      <c r="G37" s="25"/>
      <c r="H37" s="25"/>
      <c r="I37" s="25"/>
      <c r="J37" s="25"/>
      <c r="K37" s="47"/>
      <c r="L37" s="25"/>
    </row>
    <row r="38" ht="15">
      <c r="A38" s="40"/>
      <c r="B38" s="21"/>
      <c r="C38" s="22"/>
      <c r="D38" s="26" t="s">
        <v>45</v>
      </c>
      <c r="E38" s="24"/>
      <c r="F38" s="25"/>
      <c r="G38" s="25"/>
      <c r="H38" s="25"/>
      <c r="I38" s="25"/>
      <c r="J38" s="25"/>
      <c r="K38" s="47"/>
      <c r="L38" s="25"/>
    </row>
    <row r="39" ht="15">
      <c r="A39" s="40"/>
      <c r="B39" s="21"/>
      <c r="C39" s="22"/>
      <c r="D39" s="26" t="s">
        <v>46</v>
      </c>
      <c r="E39" s="24"/>
      <c r="F39" s="25"/>
      <c r="G39" s="25"/>
      <c r="H39" s="25"/>
      <c r="I39" s="25"/>
      <c r="J39" s="25"/>
      <c r="K39" s="47"/>
      <c r="L39" s="25"/>
    </row>
    <row r="40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ht="1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49"/>
      <c r="L42" s="32">
        <f>SUM(L33:L41)</f>
        <v>0</v>
      </c>
    </row>
    <row r="43" customHeight="1" ht="15">
      <c r="A43" s="42">
        <f>A25</f>
        <v>1</v>
      </c>
      <c r="B43" s="42">
        <f>B25</f>
        <v>2</v>
      </c>
      <c r="C43" s="54" t="s">
        <v>47</v>
      </c>
      <c r="D43" s="55"/>
      <c r="E43" s="38"/>
      <c r="F43" s="39">
        <f>F32+F42</f>
        <v>507</v>
      </c>
      <c r="G43" s="39">
        <f>G32+G42</f>
        <v>18.240000000000002</v>
      </c>
      <c r="H43" s="39">
        <f>H32+H42</f>
        <v>30.98</v>
      </c>
      <c r="I43" s="39">
        <f>I32+I42</f>
        <v>109.89</v>
      </c>
      <c r="J43" s="39">
        <f>J32+J42</f>
        <v>753</v>
      </c>
      <c r="K43" s="39"/>
      <c r="L43" s="39">
        <f>L32+L42</f>
        <v>88</v>
      </c>
    </row>
    <row r="44" ht="2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56</v>
      </c>
      <c r="L44" s="18">
        <v>74.89</v>
      </c>
    </row>
    <row r="45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ht="15">
      <c r="A46" s="20"/>
      <c r="B46" s="21"/>
      <c r="C46" s="22"/>
      <c r="D46" s="26" t="s">
        <v>29</v>
      </c>
      <c r="E46" s="24" t="s">
        <v>57</v>
      </c>
      <c r="F46" s="25">
        <v>225</v>
      </c>
      <c r="G46" s="25">
        <v>0.24</v>
      </c>
      <c r="H46" s="25">
        <v>5E-2</v>
      </c>
      <c r="I46" s="25">
        <v>16</v>
      </c>
      <c r="J46" s="25">
        <v>62</v>
      </c>
      <c r="K46" s="47" t="s">
        <v>31</v>
      </c>
      <c r="L46" s="25">
        <v>6.01</v>
      </c>
    </row>
    <row r="47" ht="15">
      <c r="A47" s="20"/>
      <c r="B47" s="21"/>
      <c r="C47" s="22"/>
      <c r="D47" s="26" t="s">
        <v>32</v>
      </c>
      <c r="E47" s="24" t="s">
        <v>58</v>
      </c>
      <c r="F47" s="25">
        <v>44</v>
      </c>
      <c r="G47" s="25">
        <v>2.9</v>
      </c>
      <c r="H47" s="25">
        <v>0.5</v>
      </c>
      <c r="I47" s="25">
        <v>18.19</v>
      </c>
      <c r="J47" s="25">
        <v>91</v>
      </c>
      <c r="K47" s="47" t="s">
        <v>34</v>
      </c>
      <c r="L47" s="25">
        <v>4.5</v>
      </c>
    </row>
    <row r="48" ht="15">
      <c r="A48" s="20"/>
      <c r="B48" s="21"/>
      <c r="C48" s="22"/>
      <c r="D48" s="26" t="s">
        <v>53</v>
      </c>
      <c r="E48" s="24" t="s">
        <v>59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34</v>
      </c>
      <c r="L48" s="25">
        <v>2.6</v>
      </c>
    </row>
    <row r="49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ht="15">
      <c r="A51" s="27"/>
      <c r="B51" s="28"/>
      <c r="C51" s="29"/>
      <c r="D51" s="30" t="s">
        <v>38</v>
      </c>
      <c r="E51" s="31"/>
      <c r="F51" s="32">
        <f>SUM(F44:F50)</f>
        <v>519</v>
      </c>
      <c r="G51" s="32">
        <f>SUM(G44:G50)</f>
        <v>17.88</v>
      </c>
      <c r="H51" s="32">
        <f>SUM(H44:H50)</f>
        <v>20.12</v>
      </c>
      <c r="I51" s="32">
        <f>SUM(I44:I50)</f>
        <v>90.75</v>
      </c>
      <c r="J51" s="32">
        <f>SUM(J44:J50)</f>
        <v>571</v>
      </c>
      <c r="K51" s="49"/>
      <c r="L51" s="32">
        <v>88</v>
      </c>
    </row>
    <row r="52" ht="1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47"/>
      <c r="L52" s="25"/>
    </row>
    <row r="53" ht="15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47"/>
      <c r="L53" s="25"/>
    </row>
    <row r="54" ht="15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47"/>
      <c r="L54" s="25"/>
    </row>
    <row r="55" ht="15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47"/>
      <c r="L55" s="25"/>
    </row>
    <row r="56" ht="15">
      <c r="A56" s="20"/>
      <c r="B56" s="21"/>
      <c r="C56" s="22"/>
      <c r="D56" s="26" t="s">
        <v>44</v>
      </c>
      <c r="E56" s="24"/>
      <c r="F56" s="25"/>
      <c r="G56" s="25"/>
      <c r="H56" s="25"/>
      <c r="I56" s="25"/>
      <c r="J56" s="25"/>
      <c r="K56" s="47"/>
      <c r="L56" s="25"/>
    </row>
    <row r="57" ht="15">
      <c r="A57" s="20"/>
      <c r="B57" s="21"/>
      <c r="C57" s="22"/>
      <c r="D57" s="26" t="s">
        <v>45</v>
      </c>
      <c r="E57" s="24"/>
      <c r="F57" s="25"/>
      <c r="G57" s="25"/>
      <c r="H57" s="25"/>
      <c r="I57" s="25"/>
      <c r="J57" s="25"/>
      <c r="K57" s="47"/>
      <c r="L57" s="25"/>
    </row>
    <row r="58" ht="15">
      <c r="A58" s="20"/>
      <c r="B58" s="21"/>
      <c r="C58" s="22"/>
      <c r="D58" s="26" t="s">
        <v>46</v>
      </c>
      <c r="E58" s="24"/>
      <c r="F58" s="25"/>
      <c r="G58" s="25"/>
      <c r="H58" s="25"/>
      <c r="I58" s="25"/>
      <c r="J58" s="25"/>
      <c r="K58" s="47"/>
      <c r="L58" s="25"/>
    </row>
    <row r="59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ht="1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49"/>
      <c r="L61" s="32">
        <f>SUM(L52:L60)</f>
        <v>0</v>
      </c>
    </row>
    <row r="62" customHeight="1" ht="15">
      <c r="A62" s="36">
        <f>A44</f>
        <v>1</v>
      </c>
      <c r="B62" s="37">
        <f>B44</f>
        <v>3</v>
      </c>
      <c r="C62" s="54" t="s">
        <v>47</v>
      </c>
      <c r="D62" s="55"/>
      <c r="E62" s="38"/>
      <c r="F62" s="39">
        <f>F51+F61</f>
        <v>519</v>
      </c>
      <c r="G62" s="39">
        <f>G51+G61</f>
        <v>17.88</v>
      </c>
      <c r="H62" s="39">
        <f>H51+H61</f>
        <v>20.12</v>
      </c>
      <c r="I62" s="39">
        <f>I51+I61</f>
        <v>90.75</v>
      </c>
      <c r="J62" s="39">
        <f>J51+J61</f>
        <v>571</v>
      </c>
      <c r="K62" s="39"/>
      <c r="L62" s="39">
        <f>L51+L61</f>
        <v>88</v>
      </c>
    </row>
    <row r="63" ht="2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61</v>
      </c>
      <c r="L63" s="18">
        <v>49.48</v>
      </c>
    </row>
    <row r="64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ht="15">
      <c r="A65" s="20"/>
      <c r="B65" s="21"/>
      <c r="C65" s="22"/>
      <c r="D65" s="26" t="s">
        <v>29</v>
      </c>
      <c r="E65" s="24" t="s">
        <v>62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31</v>
      </c>
      <c r="L65" s="25">
        <v>11.32</v>
      </c>
    </row>
    <row r="66" ht="15">
      <c r="A66" s="20"/>
      <c r="B66" s="21"/>
      <c r="C66" s="22"/>
      <c r="D66" s="26" t="s">
        <v>63</v>
      </c>
      <c r="E66" s="24" t="s">
        <v>64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65</v>
      </c>
      <c r="L66" s="25">
        <v>27.2</v>
      </c>
    </row>
    <row r="67" ht="1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ht="15">
      <c r="A70" s="27"/>
      <c r="B70" s="28"/>
      <c r="C70" s="29"/>
      <c r="D70" s="30" t="s">
        <v>38</v>
      </c>
      <c r="E70" s="31"/>
      <c r="F70" s="32">
        <f>SUM(F63:F69)</f>
        <v>500</v>
      </c>
      <c r="G70" s="32">
        <f>SUM(G63:G69)</f>
        <v>13.97</v>
      </c>
      <c r="H70" s="32">
        <f>SUM(H63:H69)</f>
        <v>15.21</v>
      </c>
      <c r="I70" s="32">
        <f>SUM(I63:I69)</f>
        <v>76.7</v>
      </c>
      <c r="J70" s="32">
        <f>SUM(J63:J69)</f>
        <v>486</v>
      </c>
      <c r="K70" s="49"/>
      <c r="L70" s="32">
        <v>88</v>
      </c>
    </row>
    <row r="71" ht="1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47"/>
      <c r="L71" s="25"/>
    </row>
    <row r="72" ht="15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47"/>
      <c r="L72" s="25"/>
    </row>
    <row r="73" ht="15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47"/>
      <c r="L73" s="25"/>
    </row>
    <row r="74" ht="15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47"/>
      <c r="L74" s="25"/>
    </row>
    <row r="75" ht="15">
      <c r="A75" s="20"/>
      <c r="B75" s="21"/>
      <c r="C75" s="22"/>
      <c r="D75" s="26" t="s">
        <v>44</v>
      </c>
      <c r="E75" s="24"/>
      <c r="F75" s="25"/>
      <c r="G75" s="25"/>
      <c r="H75" s="25"/>
      <c r="I75" s="25"/>
      <c r="J75" s="25"/>
      <c r="K75" s="47"/>
      <c r="L75" s="25"/>
    </row>
    <row r="76" ht="15">
      <c r="A76" s="20"/>
      <c r="B76" s="21"/>
      <c r="C76" s="22"/>
      <c r="D76" s="26" t="s">
        <v>45</v>
      </c>
      <c r="E76" s="24"/>
      <c r="F76" s="25"/>
      <c r="G76" s="25"/>
      <c r="H76" s="25"/>
      <c r="I76" s="25"/>
      <c r="J76" s="25"/>
      <c r="K76" s="47"/>
      <c r="L76" s="25"/>
    </row>
    <row r="77" ht="1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47"/>
      <c r="L77" s="25"/>
    </row>
    <row r="78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ht="1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49"/>
      <c r="L80" s="32">
        <f>SUM(L71:L79)</f>
        <v>0</v>
      </c>
    </row>
    <row r="81" customHeight="1" ht="15">
      <c r="A81" s="36">
        <f>A63</f>
        <v>1</v>
      </c>
      <c r="B81" s="37">
        <f>B63</f>
        <v>4</v>
      </c>
      <c r="C81" s="54" t="s">
        <v>47</v>
      </c>
      <c r="D81" s="55"/>
      <c r="E81" s="38"/>
      <c r="F81" s="39">
        <f>F70+F80</f>
        <v>500</v>
      </c>
      <c r="G81" s="39">
        <f>G70+G80</f>
        <v>13.97</v>
      </c>
      <c r="H81" s="39">
        <f>H70+H80</f>
        <v>15.21</v>
      </c>
      <c r="I81" s="39">
        <f>I70+I80</f>
        <v>76.7</v>
      </c>
      <c r="J81" s="39">
        <f>J70+J80</f>
        <v>486</v>
      </c>
      <c r="K81" s="39"/>
      <c r="L81" s="39">
        <f>L70+L80</f>
        <v>88</v>
      </c>
    </row>
    <row r="82" ht="38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</v>
      </c>
      <c r="H82" s="18">
        <v>22.95</v>
      </c>
      <c r="I82" s="18">
        <v>51.04</v>
      </c>
      <c r="J82" s="18">
        <v>480</v>
      </c>
      <c r="K82" s="46" t="s">
        <v>67</v>
      </c>
      <c r="L82" s="18">
        <v>78.9</v>
      </c>
    </row>
    <row r="83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ht="15">
      <c r="A84" s="20"/>
      <c r="B84" s="21"/>
      <c r="C84" s="22"/>
      <c r="D84" s="26" t="s">
        <v>29</v>
      </c>
      <c r="E84" s="24" t="s">
        <v>68</v>
      </c>
      <c r="F84" s="25">
        <v>222</v>
      </c>
      <c r="G84" s="25">
        <v>0.26</v>
      </c>
      <c r="H84" s="25">
        <v>5E-2</v>
      </c>
      <c r="I84" s="25">
        <v>15.22</v>
      </c>
      <c r="J84" s="25">
        <v>59</v>
      </c>
      <c r="K84" s="47" t="s">
        <v>69</v>
      </c>
      <c r="L84" s="25">
        <v>5.96</v>
      </c>
    </row>
    <row r="85" ht="15">
      <c r="A85" s="20"/>
      <c r="B85" s="21"/>
      <c r="C85" s="22"/>
      <c r="D85" s="26" t="s">
        <v>32</v>
      </c>
      <c r="E85" s="24" t="s">
        <v>58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34</v>
      </c>
      <c r="L85" s="25">
        <v>3.14</v>
      </c>
    </row>
    <row r="86" ht="1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ht="15">
      <c r="A89" s="27"/>
      <c r="B89" s="28"/>
      <c r="C89" s="29"/>
      <c r="D89" s="30" t="s">
        <v>38</v>
      </c>
      <c r="E89" s="31"/>
      <c r="F89" s="32">
        <f>SUM(F82:F88)</f>
        <v>533</v>
      </c>
      <c r="G89" s="32">
        <f>SUM(G82:G88)</f>
        <v>19.090000000000003</v>
      </c>
      <c r="H89" s="32">
        <f>SUM(H82:H88)</f>
        <v>23.33</v>
      </c>
      <c r="I89" s="32">
        <f>SUM(I82:I88)</f>
        <v>78.56</v>
      </c>
      <c r="J89" s="32">
        <f>SUM(J82:J88)</f>
        <v>601</v>
      </c>
      <c r="K89" s="49"/>
      <c r="L89" s="32">
        <v>88</v>
      </c>
    </row>
    <row r="90" ht="1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47"/>
      <c r="L90" s="25"/>
    </row>
    <row r="91" customHeight="1" ht="13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47"/>
      <c r="L91" s="25"/>
    </row>
    <row r="92" ht="15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47"/>
      <c r="L92" s="25"/>
    </row>
    <row r="93" ht="15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47"/>
      <c r="L93" s="25"/>
    </row>
    <row r="94" ht="15">
      <c r="A94" s="20"/>
      <c r="B94" s="21"/>
      <c r="C94" s="22"/>
      <c r="D94" s="26" t="s">
        <v>44</v>
      </c>
      <c r="E94" s="24"/>
      <c r="F94" s="25"/>
      <c r="G94" s="25"/>
      <c r="H94" s="25"/>
      <c r="I94" s="25"/>
      <c r="J94" s="25"/>
      <c r="K94" s="47"/>
      <c r="L94" s="25"/>
    </row>
    <row r="95" ht="15">
      <c r="A95" s="20"/>
      <c r="B95" s="21"/>
      <c r="C95" s="22"/>
      <c r="D95" s="26" t="s">
        <v>45</v>
      </c>
      <c r="E95" s="24"/>
      <c r="F95" s="25"/>
      <c r="G95" s="25"/>
      <c r="H95" s="25"/>
      <c r="I95" s="25"/>
      <c r="J95" s="25"/>
      <c r="K95" s="47"/>
      <c r="L95" s="25"/>
    </row>
    <row r="96" ht="15">
      <c r="A96" s="20"/>
      <c r="B96" s="21"/>
      <c r="C96" s="22"/>
      <c r="D96" s="26" t="s">
        <v>46</v>
      </c>
      <c r="E96" s="24"/>
      <c r="F96" s="25"/>
      <c r="G96" s="25"/>
      <c r="H96" s="25"/>
      <c r="I96" s="25"/>
      <c r="J96" s="25"/>
      <c r="K96" s="47"/>
      <c r="L96" s="25"/>
    </row>
    <row r="97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ht="1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49"/>
      <c r="L99" s="32">
        <f>SUM(L90:L98)</f>
        <v>0</v>
      </c>
    </row>
    <row r="100" customHeight="1" ht="15">
      <c r="A100" s="36">
        <f>A82</f>
        <v>1</v>
      </c>
      <c r="B100" s="37">
        <f>B82</f>
        <v>5</v>
      </c>
      <c r="C100" s="54" t="s">
        <v>47</v>
      </c>
      <c r="D100" s="55"/>
      <c r="E100" s="38"/>
      <c r="F100" s="39">
        <f>F89+F99</f>
        <v>533</v>
      </c>
      <c r="G100" s="39">
        <f>G89+G99</f>
        <v>19.090000000000003</v>
      </c>
      <c r="H100" s="39">
        <f>H89+H99</f>
        <v>23.33</v>
      </c>
      <c r="I100" s="39">
        <f>I89+I99</f>
        <v>78.56</v>
      </c>
      <c r="J100" s="39">
        <f>J89+J99</f>
        <v>601</v>
      </c>
      <c r="K100" s="39"/>
      <c r="L100" s="39">
        <f>L89+L99</f>
        <v>88</v>
      </c>
    </row>
    <row r="101" customHeight="1" ht="28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</v>
      </c>
      <c r="H101" s="18">
        <v>13.63</v>
      </c>
      <c r="I101" s="18">
        <v>34.93</v>
      </c>
      <c r="J101" s="18">
        <v>305</v>
      </c>
      <c r="K101" s="46" t="s">
        <v>71</v>
      </c>
      <c r="L101" s="18">
        <v>39.87</v>
      </c>
    </row>
    <row r="102" customHeight="1" ht="18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>
      <c r="A103" s="20"/>
      <c r="B103" s="21"/>
      <c r="C103" s="22"/>
      <c r="D103" s="26" t="s">
        <v>29</v>
      </c>
      <c r="E103" s="24" t="s">
        <v>72</v>
      </c>
      <c r="F103" s="25">
        <v>215</v>
      </c>
      <c r="G103" s="25">
        <v>0.2</v>
      </c>
      <c r="H103" s="25">
        <v>5E-2</v>
      </c>
      <c r="I103" s="25">
        <v>15.01</v>
      </c>
      <c r="J103" s="25">
        <v>57</v>
      </c>
      <c r="K103" s="47" t="s">
        <v>73</v>
      </c>
      <c r="L103" s="25">
        <v>3.38</v>
      </c>
    </row>
    <row r="104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2.75</v>
      </c>
    </row>
    <row r="105" ht="15">
      <c r="A105" s="20"/>
      <c r="B105" s="21"/>
      <c r="C105" s="22"/>
      <c r="D105" s="26" t="s">
        <v>35</v>
      </c>
      <c r="E105" s="24" t="s">
        <v>36</v>
      </c>
      <c r="F105" s="25">
        <v>200</v>
      </c>
      <c r="G105" s="25">
        <v>5.6</v>
      </c>
      <c r="H105" s="25">
        <v>6.4</v>
      </c>
      <c r="I105" s="25">
        <v>19.4</v>
      </c>
      <c r="J105" s="25">
        <v>158</v>
      </c>
      <c r="K105" s="47" t="s">
        <v>37</v>
      </c>
      <c r="L105" s="25">
        <v>42</v>
      </c>
    </row>
    <row r="106" ht="1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ht="15">
      <c r="A108" s="27"/>
      <c r="B108" s="28"/>
      <c r="C108" s="29"/>
      <c r="D108" s="30" t="s">
        <v>38</v>
      </c>
      <c r="E108" s="31"/>
      <c r="F108" s="32">
        <f>SUM(F101:F107)</f>
        <v>610</v>
      </c>
      <c r="G108" s="32">
        <f>SUM(G101:G107)</f>
        <v>16.18</v>
      </c>
      <c r="H108" s="32">
        <f>SUM(H101:H107)</f>
        <v>20.67</v>
      </c>
      <c r="I108" s="32">
        <f>SUM(I101:I107)</f>
        <v>79.60999999999999</v>
      </c>
      <c r="J108" s="32">
        <f>SUM(J101:J107)</f>
        <v>573</v>
      </c>
      <c r="K108" s="49"/>
      <c r="L108" s="32">
        <f>SUM(L101:L107)</f>
        <v>88</v>
      </c>
    </row>
    <row r="109" ht="1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47"/>
      <c r="L109" s="25"/>
    </row>
    <row r="110" ht="15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47"/>
      <c r="L110" s="25"/>
    </row>
    <row r="111" ht="15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47"/>
      <c r="L111" s="25"/>
    </row>
    <row r="112" ht="15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47"/>
      <c r="L112" s="25"/>
    </row>
    <row r="113" ht="15">
      <c r="A113" s="20"/>
      <c r="B113" s="21"/>
      <c r="C113" s="22"/>
      <c r="D113" s="26" t="s">
        <v>44</v>
      </c>
      <c r="E113" s="24"/>
      <c r="F113" s="25"/>
      <c r="G113" s="25"/>
      <c r="H113" s="25"/>
      <c r="I113" s="25"/>
      <c r="J113" s="25"/>
      <c r="K113" s="47"/>
      <c r="L113" s="25"/>
    </row>
    <row r="114" ht="15">
      <c r="A114" s="20"/>
      <c r="B114" s="21"/>
      <c r="C114" s="22"/>
      <c r="D114" s="26" t="s">
        <v>45</v>
      </c>
      <c r="E114" s="24"/>
      <c r="F114" s="25"/>
      <c r="G114" s="25"/>
      <c r="H114" s="25"/>
      <c r="I114" s="25"/>
      <c r="J114" s="25"/>
      <c r="K114" s="47"/>
      <c r="L114" s="25"/>
    </row>
    <row r="115" ht="15">
      <c r="A115" s="20"/>
      <c r="B115" s="21"/>
      <c r="C115" s="22"/>
      <c r="D115" s="26" t="s">
        <v>46</v>
      </c>
      <c r="E115" s="24"/>
      <c r="F115" s="25"/>
      <c r="G115" s="25"/>
      <c r="H115" s="25"/>
      <c r="I115" s="25"/>
      <c r="J115" s="25"/>
      <c r="K115" s="47"/>
      <c r="L115" s="25"/>
    </row>
    <row r="116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ht="1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49"/>
      <c r="L118" s="32">
        <f>SUM(L109:L117)</f>
        <v>0</v>
      </c>
    </row>
    <row r="119" ht="15">
      <c r="A119" s="36">
        <f>A101</f>
        <v>2</v>
      </c>
      <c r="B119" s="37">
        <f>B101</f>
        <v>1</v>
      </c>
      <c r="C119" s="54" t="s">
        <v>47</v>
      </c>
      <c r="D119" s="55"/>
      <c r="E119" s="38"/>
      <c r="F119" s="39">
        <f>F108+F118</f>
        <v>610</v>
      </c>
      <c r="G119" s="39">
        <f>G108+G118</f>
        <v>16.18</v>
      </c>
      <c r="H119" s="39">
        <f>H108+H118</f>
        <v>20.67</v>
      </c>
      <c r="I119" s="39">
        <f>I108+I118</f>
        <v>79.60999999999999</v>
      </c>
      <c r="J119" s="39">
        <f>J108+J118</f>
        <v>573</v>
      </c>
      <c r="K119" s="39"/>
      <c r="L119" s="39">
        <f>L108+L118</f>
        <v>88</v>
      </c>
    </row>
    <row r="120" customHeight="1" ht="38">
      <c r="A120" s="40">
        <v>2</v>
      </c>
      <c r="B120" s="21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75</v>
      </c>
      <c r="L120" s="18">
        <v>75.84</v>
      </c>
    </row>
    <row r="121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ht="15">
      <c r="A122" s="40"/>
      <c r="B122" s="21"/>
      <c r="C122" s="22"/>
      <c r="D122" s="26" t="s">
        <v>29</v>
      </c>
      <c r="E122" s="24" t="s">
        <v>72</v>
      </c>
      <c r="F122" s="25">
        <v>215</v>
      </c>
      <c r="G122" s="25">
        <v>0.2</v>
      </c>
      <c r="H122" s="25">
        <v>5E-2</v>
      </c>
      <c r="I122" s="25">
        <v>15.01</v>
      </c>
      <c r="J122" s="25">
        <v>57</v>
      </c>
      <c r="K122" s="47" t="s">
        <v>73</v>
      </c>
      <c r="L122" s="25">
        <v>3.38</v>
      </c>
    </row>
    <row r="123" ht="15">
      <c r="A123" s="40"/>
      <c r="B123" s="21"/>
      <c r="C123" s="22"/>
      <c r="D123" s="26" t="s">
        <v>32</v>
      </c>
      <c r="E123" s="24" t="s">
        <v>33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34</v>
      </c>
      <c r="L123" s="25">
        <v>3.58</v>
      </c>
    </row>
    <row r="124" ht="15">
      <c r="A124" s="40"/>
      <c r="B124" s="21"/>
      <c r="C124" s="22"/>
      <c r="D124" s="26" t="s">
        <v>53</v>
      </c>
      <c r="E124" s="24" t="s">
        <v>59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34</v>
      </c>
      <c r="L124" s="25">
        <v>5.2</v>
      </c>
    </row>
    <row r="125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ht="15">
      <c r="A127" s="41"/>
      <c r="B127" s="28"/>
      <c r="C127" s="29"/>
      <c r="D127" s="30" t="s">
        <v>38</v>
      </c>
      <c r="E127" s="31"/>
      <c r="F127" s="32">
        <f>SUM(F120:F126)</f>
        <v>531</v>
      </c>
      <c r="G127" s="32">
        <f>SUM(G120:G126)</f>
        <v>22.009999999999998</v>
      </c>
      <c r="H127" s="32">
        <f>SUM(H120:H126)</f>
        <v>30.38</v>
      </c>
      <c r="I127" s="32">
        <f>SUM(I120:I126)</f>
        <v>95.58999999999999</v>
      </c>
      <c r="J127" s="32">
        <f>SUM(J120:J126)</f>
        <v>768</v>
      </c>
      <c r="K127" s="49"/>
      <c r="L127" s="32">
        <f>SUM(L120:L126)</f>
        <v>88</v>
      </c>
    </row>
    <row r="128" ht="1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47"/>
      <c r="L128" s="25"/>
    </row>
    <row r="129" ht="15">
      <c r="A129" s="40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47"/>
      <c r="L129" s="25"/>
    </row>
    <row r="130" ht="15">
      <c r="A130" s="40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47"/>
      <c r="L130" s="25"/>
    </row>
    <row r="131" ht="15">
      <c r="A131" s="40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47"/>
      <c r="L131" s="25"/>
    </row>
    <row r="132" ht="15">
      <c r="A132" s="40"/>
      <c r="B132" s="21"/>
      <c r="C132" s="22"/>
      <c r="D132" s="26" t="s">
        <v>44</v>
      </c>
      <c r="E132" s="24"/>
      <c r="F132" s="25"/>
      <c r="G132" s="25"/>
      <c r="H132" s="25"/>
      <c r="I132" s="25"/>
      <c r="J132" s="25"/>
      <c r="K132" s="47"/>
      <c r="L132" s="25"/>
    </row>
    <row r="133" ht="15">
      <c r="A133" s="40"/>
      <c r="B133" s="21"/>
      <c r="C133" s="22"/>
      <c r="D133" s="26" t="s">
        <v>45</v>
      </c>
      <c r="E133" s="24"/>
      <c r="F133" s="25"/>
      <c r="G133" s="25"/>
      <c r="H133" s="25"/>
      <c r="I133" s="25"/>
      <c r="J133" s="25"/>
      <c r="K133" s="47"/>
      <c r="L133" s="25"/>
    </row>
    <row r="134" ht="15">
      <c r="A134" s="40"/>
      <c r="B134" s="21"/>
      <c r="C134" s="22"/>
      <c r="D134" s="26" t="s">
        <v>46</v>
      </c>
      <c r="E134" s="24"/>
      <c r="F134" s="25"/>
      <c r="G134" s="25"/>
      <c r="H134" s="25"/>
      <c r="I134" s="25"/>
      <c r="J134" s="25"/>
      <c r="K134" s="47"/>
      <c r="L134" s="25"/>
    </row>
    <row r="135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ht="1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49"/>
      <c r="L137" s="32">
        <f>SUM(L128:L136)</f>
        <v>0</v>
      </c>
    </row>
    <row r="138" ht="15">
      <c r="A138" s="42">
        <f>A120</f>
        <v>2</v>
      </c>
      <c r="B138" s="42">
        <f>B120</f>
        <v>2</v>
      </c>
      <c r="C138" s="54" t="s">
        <v>47</v>
      </c>
      <c r="D138" s="55"/>
      <c r="E138" s="38"/>
      <c r="F138" s="39">
        <f>F127+F137</f>
        <v>531</v>
      </c>
      <c r="G138" s="39">
        <f>G127+G137</f>
        <v>22.009999999999998</v>
      </c>
      <c r="H138" s="39">
        <f>H127+H137</f>
        <v>30.38</v>
      </c>
      <c r="I138" s="39">
        <f>I127+I137</f>
        <v>95.58999999999999</v>
      </c>
      <c r="J138" s="39">
        <f>J127+J137</f>
        <v>768</v>
      </c>
      <c r="K138" s="39"/>
      <c r="L138" s="39">
        <f>L127+L137</f>
        <v>88</v>
      </c>
    </row>
    <row r="139" ht="2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77</v>
      </c>
      <c r="L139" s="18">
        <v>56.95</v>
      </c>
    </row>
    <row r="140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ht="15">
      <c r="A141" s="20"/>
      <c r="B141" s="21"/>
      <c r="C141" s="22"/>
      <c r="D141" s="26" t="s">
        <v>29</v>
      </c>
      <c r="E141" s="24" t="s">
        <v>78</v>
      </c>
      <c r="F141" s="25">
        <v>200</v>
      </c>
      <c r="G141" s="25">
        <v>0.32</v>
      </c>
      <c r="H141" s="25">
        <v>0</v>
      </c>
      <c r="I141" s="25">
        <v>35.8</v>
      </c>
      <c r="J141" s="25">
        <v>98</v>
      </c>
      <c r="K141" s="47" t="s">
        <v>79</v>
      </c>
      <c r="L141" s="25">
        <v>14.3</v>
      </c>
    </row>
    <row r="142" customHeight="1" ht="15">
      <c r="A142" s="20"/>
      <c r="B142" s="21"/>
      <c r="C142" s="22"/>
      <c r="D142" s="26" t="s">
        <v>32</v>
      </c>
      <c r="E142" s="24" t="s">
        <v>52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34</v>
      </c>
      <c r="L142" s="25">
        <v>4.29</v>
      </c>
    </row>
    <row r="143" ht="15">
      <c r="A143" s="20"/>
      <c r="B143" s="21"/>
      <c r="C143" s="22"/>
      <c r="D143" s="26" t="s">
        <v>53</v>
      </c>
      <c r="E143" s="24" t="s">
        <v>54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34</v>
      </c>
      <c r="L143" s="25">
        <v>12.46</v>
      </c>
    </row>
    <row r="144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ht="15">
      <c r="A146" s="27"/>
      <c r="B146" s="28"/>
      <c r="C146" s="29"/>
      <c r="D146" s="30" t="s">
        <v>38</v>
      </c>
      <c r="E146" s="31"/>
      <c r="F146" s="32">
        <f>SUM(F139:F145)</f>
        <v>524</v>
      </c>
      <c r="G146" s="32">
        <f>SUM(G139:G145)</f>
        <v>17.54</v>
      </c>
      <c r="H146" s="32">
        <f>SUM(H139:H145)</f>
        <v>30.859999999999996</v>
      </c>
      <c r="I146" s="32">
        <f>SUM(I139:I145)</f>
        <v>147.61</v>
      </c>
      <c r="J146" s="32">
        <f>SUM(J139:J145)</f>
        <v>820</v>
      </c>
      <c r="K146" s="49"/>
      <c r="L146" s="32">
        <f>SUM(L139:L145)</f>
        <v>88</v>
      </c>
    </row>
    <row r="147" ht="1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/>
      <c r="F147" s="25"/>
      <c r="G147" s="25"/>
      <c r="H147" s="25"/>
      <c r="I147" s="25"/>
      <c r="J147" s="25"/>
      <c r="K147" s="47"/>
      <c r="L147" s="25"/>
    </row>
    <row r="148" ht="15">
      <c r="A148" s="20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47"/>
      <c r="L148" s="25"/>
    </row>
    <row r="149" ht="15">
      <c r="A149" s="20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47"/>
      <c r="L149" s="25"/>
    </row>
    <row r="150" ht="15">
      <c r="A150" s="20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47"/>
      <c r="L150" s="25"/>
    </row>
    <row r="151" ht="15">
      <c r="A151" s="20"/>
      <c r="B151" s="21"/>
      <c r="C151" s="22"/>
      <c r="D151" s="26" t="s">
        <v>44</v>
      </c>
      <c r="E151" s="24"/>
      <c r="F151" s="25"/>
      <c r="G151" s="25"/>
      <c r="H151" s="25"/>
      <c r="I151" s="25"/>
      <c r="J151" s="25"/>
      <c r="K151" s="47"/>
      <c r="L151" s="25"/>
    </row>
    <row r="152" ht="15">
      <c r="A152" s="20"/>
      <c r="B152" s="21"/>
      <c r="C152" s="22"/>
      <c r="D152" s="26" t="s">
        <v>45</v>
      </c>
      <c r="E152" s="24"/>
      <c r="F152" s="25"/>
      <c r="G152" s="25"/>
      <c r="H152" s="25"/>
      <c r="I152" s="25"/>
      <c r="J152" s="25"/>
      <c r="K152" s="47"/>
      <c r="L152" s="25"/>
    </row>
    <row r="153" ht="15">
      <c r="A153" s="20"/>
      <c r="B153" s="21"/>
      <c r="C153" s="22"/>
      <c r="D153" s="26" t="s">
        <v>46</v>
      </c>
      <c r="E153" s="24"/>
      <c r="F153" s="25"/>
      <c r="G153" s="25"/>
      <c r="H153" s="25"/>
      <c r="I153" s="25"/>
      <c r="J153" s="25"/>
      <c r="K153" s="47"/>
      <c r="L153" s="25"/>
    </row>
    <row r="154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ht="1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49"/>
      <c r="L156" s="32">
        <f>SUM(L147:L155)</f>
        <v>0</v>
      </c>
    </row>
    <row r="157" ht="15">
      <c r="A157" s="36">
        <f>A139</f>
        <v>2</v>
      </c>
      <c r="B157" s="37">
        <f>B139</f>
        <v>3</v>
      </c>
      <c r="C157" s="54" t="s">
        <v>47</v>
      </c>
      <c r="D157" s="55"/>
      <c r="E157" s="38"/>
      <c r="F157" s="39">
        <f>F146+F156</f>
        <v>524</v>
      </c>
      <c r="G157" s="39">
        <f>G146+G156</f>
        <v>17.54</v>
      </c>
      <c r="H157" s="39">
        <f>H146+H156</f>
        <v>30.859999999999996</v>
      </c>
      <c r="I157" s="39">
        <f>I146+I156</f>
        <v>147.61</v>
      </c>
      <c r="J157" s="39">
        <f>J146+J156</f>
        <v>820</v>
      </c>
      <c r="K157" s="39"/>
      <c r="L157" s="39">
        <f>L146+L156</f>
        <v>88</v>
      </c>
    </row>
    <row r="158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8.45</v>
      </c>
      <c r="H158" s="18">
        <v>7.98</v>
      </c>
      <c r="I158" s="18">
        <v>53.62</v>
      </c>
      <c r="J158" s="18">
        <v>328</v>
      </c>
      <c r="K158" s="46" t="s">
        <v>81</v>
      </c>
      <c r="L158" s="18">
        <v>46.51</v>
      </c>
    </row>
    <row r="159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ht="15">
      <c r="A160" s="20"/>
      <c r="B160" s="21"/>
      <c r="C160" s="22"/>
      <c r="D160" s="26" t="s">
        <v>29</v>
      </c>
      <c r="E160" s="24" t="s">
        <v>82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83</v>
      </c>
      <c r="L160" s="25">
        <v>13.37</v>
      </c>
    </row>
    <row r="161" ht="15">
      <c r="A161" s="20"/>
      <c r="B161" s="21"/>
      <c r="C161" s="22"/>
      <c r="D161" s="26" t="s">
        <v>32</v>
      </c>
      <c r="E161" s="24" t="s">
        <v>33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34</v>
      </c>
      <c r="L161" s="25">
        <v>4.28</v>
      </c>
    </row>
    <row r="162" ht="15">
      <c r="A162" s="20"/>
      <c r="B162" s="21"/>
      <c r="C162" s="22"/>
      <c r="D162" s="26" t="s">
        <v>63</v>
      </c>
      <c r="E162" s="24" t="s">
        <v>84</v>
      </c>
      <c r="F162" s="25">
        <v>100</v>
      </c>
      <c r="G162" s="25">
        <v>0.4</v>
      </c>
      <c r="H162" s="25">
        <v>0.4</v>
      </c>
      <c r="I162" s="25">
        <v>9.8</v>
      </c>
      <c r="J162" s="25">
        <v>47</v>
      </c>
      <c r="K162" s="47" t="s">
        <v>65</v>
      </c>
      <c r="L162" s="25">
        <v>23.84</v>
      </c>
    </row>
    <row r="163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ht="15">
      <c r="A165" s="27"/>
      <c r="B165" s="28"/>
      <c r="C165" s="29"/>
      <c r="D165" s="30" t="s">
        <v>38</v>
      </c>
      <c r="E165" s="31"/>
      <c r="F165" s="32">
        <f>SUM(F158:F164)</f>
        <v>502</v>
      </c>
      <c r="G165" s="32">
        <f>SUM(G158:G164)</f>
        <v>11.56</v>
      </c>
      <c r="H165" s="32">
        <f>SUM(H158:H164)</f>
        <v>9.290000000000001</v>
      </c>
      <c r="I165" s="32">
        <f>SUM(I158:I164)</f>
        <v>102.80999999999999</v>
      </c>
      <c r="J165" s="32">
        <f>SUM(J158:J164)</f>
        <v>553</v>
      </c>
      <c r="K165" s="49"/>
      <c r="L165" s="32">
        <f>SUM(L158:L164)</f>
        <v>88</v>
      </c>
    </row>
    <row r="166" ht="1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47"/>
      <c r="L166" s="25"/>
    </row>
    <row r="167" ht="15">
      <c r="A167" s="20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47"/>
      <c r="L167" s="25"/>
    </row>
    <row r="168" ht="15">
      <c r="A168" s="20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47"/>
      <c r="L168" s="25"/>
    </row>
    <row r="169" ht="15">
      <c r="A169" s="20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47"/>
      <c r="L169" s="25"/>
    </row>
    <row r="170" ht="15">
      <c r="A170" s="20"/>
      <c r="B170" s="21"/>
      <c r="C170" s="22"/>
      <c r="D170" s="26" t="s">
        <v>44</v>
      </c>
      <c r="E170" s="24"/>
      <c r="F170" s="25"/>
      <c r="G170" s="25"/>
      <c r="H170" s="25"/>
      <c r="I170" s="25"/>
      <c r="J170" s="25"/>
      <c r="K170" s="47"/>
      <c r="L170" s="25"/>
    </row>
    <row r="171" ht="15">
      <c r="A171" s="20"/>
      <c r="B171" s="21"/>
      <c r="C171" s="22"/>
      <c r="D171" s="26" t="s">
        <v>45</v>
      </c>
      <c r="E171" s="24"/>
      <c r="F171" s="25"/>
      <c r="G171" s="25"/>
      <c r="H171" s="25"/>
      <c r="I171" s="25"/>
      <c r="J171" s="25"/>
      <c r="K171" s="47"/>
      <c r="L171" s="25"/>
    </row>
    <row r="172" ht="15">
      <c r="A172" s="20"/>
      <c r="B172" s="21"/>
      <c r="C172" s="22"/>
      <c r="D172" s="26" t="s">
        <v>46</v>
      </c>
      <c r="E172" s="24"/>
      <c r="F172" s="25"/>
      <c r="G172" s="25"/>
      <c r="H172" s="25"/>
      <c r="I172" s="25"/>
      <c r="J172" s="25"/>
      <c r="K172" s="47"/>
      <c r="L172" s="25"/>
    </row>
    <row r="173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ht="1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49"/>
      <c r="L175" s="32">
        <f>SUM(L166:L174)</f>
        <v>0</v>
      </c>
    </row>
    <row r="176" ht="15">
      <c r="A176" s="36">
        <f>A158</f>
        <v>2</v>
      </c>
      <c r="B176" s="37">
        <f>B158</f>
        <v>4</v>
      </c>
      <c r="C176" s="54" t="s">
        <v>47</v>
      </c>
      <c r="D176" s="55"/>
      <c r="E176" s="38"/>
      <c r="F176" s="39">
        <f>F165+F175</f>
        <v>502</v>
      </c>
      <c r="G176" s="39">
        <f>G165+G175</f>
        <v>11.56</v>
      </c>
      <c r="H176" s="39">
        <f>H165+H175</f>
        <v>9.290000000000001</v>
      </c>
      <c r="I176" s="39">
        <f>I165+I175</f>
        <v>102.80999999999999</v>
      </c>
      <c r="J176" s="39">
        <f>J165+J175</f>
        <v>553</v>
      </c>
      <c r="K176" s="39"/>
      <c r="L176" s="39">
        <f>L165+L175</f>
        <v>88</v>
      </c>
    </row>
    <row r="177" ht="38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</v>
      </c>
      <c r="H177" s="18">
        <v>22.95</v>
      </c>
      <c r="I177" s="18">
        <v>51.04</v>
      </c>
      <c r="J177" s="18">
        <v>480</v>
      </c>
      <c r="K177" s="46" t="s">
        <v>86</v>
      </c>
      <c r="L177" s="18">
        <v>78.9</v>
      </c>
    </row>
    <row r="178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ht="15">
      <c r="A179" s="20"/>
      <c r="B179" s="21"/>
      <c r="C179" s="22"/>
      <c r="D179" s="26" t="s">
        <v>29</v>
      </c>
      <c r="E179" s="24" t="s">
        <v>68</v>
      </c>
      <c r="F179" s="25">
        <v>222</v>
      </c>
      <c r="G179" s="25">
        <v>0.26</v>
      </c>
      <c r="H179" s="25">
        <v>5E-2</v>
      </c>
      <c r="I179" s="25">
        <v>15.22</v>
      </c>
      <c r="J179" s="25">
        <v>59</v>
      </c>
      <c r="K179" s="47" t="s">
        <v>69</v>
      </c>
      <c r="L179" s="25">
        <v>5.96</v>
      </c>
    </row>
    <row r="180" ht="15">
      <c r="A180" s="20"/>
      <c r="B180" s="21"/>
      <c r="C180" s="22"/>
      <c r="D180" s="26" t="s">
        <v>32</v>
      </c>
      <c r="E180" s="24" t="s">
        <v>58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34</v>
      </c>
      <c r="L180" s="25">
        <v>3.14</v>
      </c>
    </row>
    <row r="181" ht="1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customHeight="1" ht="15">
      <c r="A184" s="27"/>
      <c r="B184" s="28"/>
      <c r="C184" s="29"/>
      <c r="D184" s="30" t="s">
        <v>38</v>
      </c>
      <c r="E184" s="31"/>
      <c r="F184" s="32">
        <f>SUM(F177:F182)</f>
        <v>532</v>
      </c>
      <c r="G184" s="32">
        <f>SUM(G177:G183)</f>
        <v>19.090000000000003</v>
      </c>
      <c r="H184" s="32">
        <f>SUM(H177:H183)</f>
        <v>23.33</v>
      </c>
      <c r="I184" s="32">
        <f>SUM(I177:I183)</f>
        <v>78.56</v>
      </c>
      <c r="J184" s="32">
        <f>SUM(J177:J183)</f>
        <v>601</v>
      </c>
      <c r="K184" s="49"/>
      <c r="L184" s="32">
        <f>SUM(L177:L183)</f>
        <v>88</v>
      </c>
    </row>
    <row r="185" ht="1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47"/>
      <c r="L185" s="25"/>
    </row>
    <row r="186" ht="15">
      <c r="A186" s="20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47"/>
      <c r="L186" s="25"/>
    </row>
    <row r="187" ht="15">
      <c r="A187" s="20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47"/>
      <c r="L187" s="25"/>
    </row>
    <row r="188" ht="15">
      <c r="A188" s="20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47"/>
      <c r="L188" s="25"/>
    </row>
    <row r="189" ht="15">
      <c r="A189" s="20"/>
      <c r="B189" s="21"/>
      <c r="C189" s="22"/>
      <c r="D189" s="26" t="s">
        <v>44</v>
      </c>
      <c r="E189" s="24"/>
      <c r="F189" s="25"/>
      <c r="G189" s="25"/>
      <c r="H189" s="25"/>
      <c r="I189" s="25"/>
      <c r="J189" s="25"/>
      <c r="K189" s="47"/>
      <c r="L189" s="25"/>
    </row>
    <row r="190" ht="15">
      <c r="A190" s="20"/>
      <c r="B190" s="21"/>
      <c r="C190" s="22"/>
      <c r="D190" s="26" t="s">
        <v>45</v>
      </c>
      <c r="E190" s="24"/>
      <c r="F190" s="25"/>
      <c r="G190" s="25"/>
      <c r="H190" s="25"/>
      <c r="I190" s="25"/>
      <c r="J190" s="25"/>
      <c r="K190" s="47"/>
      <c r="L190" s="25"/>
    </row>
    <row r="191" ht="15">
      <c r="A191" s="20"/>
      <c r="B191" s="21"/>
      <c r="C191" s="22"/>
      <c r="D191" s="26" t="s">
        <v>46</v>
      </c>
      <c r="E191" s="24"/>
      <c r="F191" s="25"/>
      <c r="G191" s="25"/>
      <c r="H191" s="25"/>
      <c r="I191" s="25"/>
      <c r="J191" s="25"/>
      <c r="K191" s="47"/>
      <c r="L191" s="25"/>
    </row>
    <row r="19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ht="1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>SUM(G185:G193)</f>
        <v>0</v>
      </c>
      <c r="H194" s="32">
        <f>SUM(H185:H193)</f>
        <v>0</v>
      </c>
      <c r="I194" s="32">
        <f>SUM(I185:I193)</f>
        <v>0</v>
      </c>
      <c r="J194" s="32">
        <f>SUM(J185:J193)</f>
        <v>0</v>
      </c>
      <c r="K194" s="49"/>
      <c r="L194" s="32">
        <f>SUM(L185:L193)</f>
        <v>0</v>
      </c>
    </row>
    <row r="195" ht="15">
      <c r="A195" s="36">
        <f>A177</f>
        <v>2</v>
      </c>
      <c r="B195" s="37">
        <f>B177</f>
        <v>5</v>
      </c>
      <c r="C195" s="54" t="s">
        <v>47</v>
      </c>
      <c r="D195" s="55"/>
      <c r="E195" s="38"/>
      <c r="F195" s="39">
        <f>F184+F194</f>
        <v>532</v>
      </c>
      <c r="G195" s="39">
        <f>G184+G194</f>
        <v>19.090000000000003</v>
      </c>
      <c r="H195" s="39">
        <f>H184+H194</f>
        <v>23.33</v>
      </c>
      <c r="I195" s="39">
        <f>I184+I194</f>
        <v>78.56</v>
      </c>
      <c r="J195" s="39">
        <f>J184+J194</f>
        <v>601</v>
      </c>
      <c r="K195" s="39"/>
      <c r="L195" s="39">
        <f>L184+L194</f>
        <v>88</v>
      </c>
    </row>
    <row r="196">
      <c r="A196" s="51"/>
      <c r="B196" s="52"/>
      <c r="C196" s="56" t="s">
        <v>87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538.8</v>
      </c>
      <c r="G196" s="53">
        <f>(G24+G43+G62+G81+G100+G119+G138+G157+G176+G195)/(IF(G24=0,0,1)+IF(G43=0,0,1)+IF(G62=0,0,1)+IF(G81=0,0,1)+IF(G100=0,0,1)+IF(G119=0,0,1)+IF(G138=0,0,1)+IF(G157=0,0,1)+IF(G176=0,0,1)+IF(G195=0,0,1))</f>
        <v>16.939</v>
      </c>
      <c r="H196" s="53">
        <f>(H24+H43+H62+H81+H100+H119+H138+H157+H176+H195)/(IF(H24=0,0,1)+IF(H43=0,0,1)+IF(H62=0,0,1)+IF(H81=0,0,1)+IF(H100=0,0,1)+IF(H119=0,0,1)+IF(H138=0,0,1)+IF(H157=0,0,1)+IF(H176=0,0,1)+IF(H195=0,0,1))</f>
        <v>21.775</v>
      </c>
      <c r="I196" s="53">
        <f>(I24+I43+I62+I81+I100+I119+I138+I157+I176+I195)/(IF(I24=0,0,1)+IF(I43=0,0,1)+IF(I62=0,0,1)+IF(I81=0,0,1)+IF(I100=0,0,1)+IF(I119=0,0,1)+IF(I138=0,0,1)+IF(I157=0,0,1)+IF(I176=0,0,1)+IF(I195=0,0,1))</f>
        <v>94.71600000000001</v>
      </c>
      <c r="J196" s="53">
        <f>(J24+J43+J62+J81+J100+J119+J138+J157+J176+J195)/(IF(J24=0,0,1)+IF(J43=0,0,1)+IF(J62=0,0,1)+IF(J81=0,0,1)+IF(J100=0,0,1)+IF(J119=0,0,1)+IF(J138=0,0,1)+IF(J157=0,0,1)+IF(J176=0,0,1)+IF(J195=0,0,1))</f>
        <v>623.8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2024-09-07T05:21:00Z</cp:lastPrinted>
  <dcterms:created xsi:type="dcterms:W3CDTF">2022-05-16T14:23:00Z</dcterms:created>
  <dcterms:modified xsi:type="dcterms:W3CDTF">2025-01-16T09:09:49Z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